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166925"/>
  <mc:AlternateContent xmlns:mc="http://schemas.openxmlformats.org/markup-compatibility/2006">
    <mc:Choice Requires="x15">
      <x15ac:absPath xmlns:x15ac="http://schemas.microsoft.com/office/spreadsheetml/2010/11/ac" url="/Users/leonard/Library/Mobile Documents/com~apple~CloudDocs/Merlin/sy-Merlin.nl/"/>
    </mc:Choice>
  </mc:AlternateContent>
  <xr:revisionPtr revIDLastSave="0" documentId="8_{2CAE8097-C2EC-F240-9D65-51E352B48F18}" xr6:coauthVersionLast="47" xr6:coauthVersionMax="47" xr10:uidLastSave="{00000000-0000-0000-0000-000000000000}"/>
  <bookViews>
    <workbookView xWindow="420" yWindow="2500" windowWidth="34020" windowHeight="18880" activeTab="1" xr2:uid="{5F20C071-B7B1-482D-9BCF-24B75B98DD99}"/>
  </bookViews>
  <sheets>
    <sheet name="Handleiding" sheetId="3" r:id="rId1"/>
    <sheet name="Balans" sheetId="1" r:id="rId2"/>
  </sheets>
  <definedNames>
    <definedName name="Systeemspanning">Balans!$B$2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1" l="1"/>
  <c r="M34" i="1"/>
  <c r="L34" i="1"/>
  <c r="G34" i="1"/>
  <c r="O32" i="1"/>
  <c r="O34" i="1" s="1"/>
  <c r="N32" i="1"/>
  <c r="M32" i="1"/>
  <c r="L32" i="1"/>
  <c r="K32" i="1"/>
  <c r="K34" i="1" s="1"/>
  <c r="J32" i="1"/>
  <c r="J34" i="1" s="1"/>
  <c r="I32" i="1"/>
  <c r="I34" i="1" s="1"/>
  <c r="H32" i="1"/>
  <c r="H34" i="1" s="1"/>
  <c r="G32" i="1"/>
  <c r="F32" i="1"/>
  <c r="F34" i="1" s="1"/>
  <c r="O25" i="1"/>
  <c r="N25" i="1"/>
  <c r="M25" i="1"/>
  <c r="L25" i="1"/>
  <c r="K25" i="1"/>
  <c r="J25" i="1"/>
  <c r="I25" i="1"/>
  <c r="H25" i="1"/>
  <c r="G25" i="1"/>
  <c r="F25" i="1"/>
  <c r="O23" i="1"/>
  <c r="N23" i="1"/>
  <c r="M23" i="1"/>
  <c r="L23" i="1"/>
  <c r="K23" i="1"/>
  <c r="J23" i="1"/>
  <c r="I23" i="1"/>
  <c r="H23" i="1"/>
  <c r="G23" i="1"/>
  <c r="F23" i="1"/>
  <c r="E32" i="1"/>
  <c r="E23" i="1"/>
  <c r="N31" i="1"/>
  <c r="O31" i="1" s="1"/>
  <c r="N30" i="1"/>
  <c r="O30" i="1" s="1"/>
  <c r="N29" i="1"/>
  <c r="O29" i="1" s="1"/>
  <c r="N28" i="1"/>
  <c r="O28" i="1" s="1"/>
  <c r="N27" i="1"/>
  <c r="O27" i="1" s="1"/>
  <c r="N26" i="1"/>
  <c r="O26" i="1" s="1"/>
  <c r="N22" i="1"/>
  <c r="O22" i="1" s="1"/>
  <c r="N21" i="1"/>
  <c r="O21" i="1" s="1"/>
  <c r="N20" i="1"/>
  <c r="O20" i="1" s="1"/>
  <c r="N19" i="1"/>
  <c r="O19" i="1" s="1"/>
  <c r="N18" i="1"/>
  <c r="N17" i="1"/>
  <c r="O17" i="1" s="1"/>
  <c r="N16" i="1"/>
  <c r="O16" i="1" s="1"/>
  <c r="N14" i="1"/>
  <c r="O14" i="1" s="1"/>
  <c r="N13" i="1"/>
  <c r="O13" i="1" s="1"/>
  <c r="N12" i="1"/>
  <c r="O12" i="1" s="1"/>
  <c r="N11" i="1"/>
  <c r="O11" i="1" s="1"/>
  <c r="N10" i="1"/>
  <c r="O10" i="1" s="1"/>
  <c r="N9" i="1"/>
  <c r="O9" i="1" s="1"/>
  <c r="N8" i="1"/>
  <c r="N15" i="1" s="1"/>
  <c r="N7" i="1"/>
  <c r="O7" i="1" s="1"/>
  <c r="N6" i="1"/>
  <c r="O6" i="1" s="1"/>
  <c r="K31" i="1"/>
  <c r="L31" i="1" s="1"/>
  <c r="L30" i="1"/>
  <c r="K30" i="1"/>
  <c r="K29" i="1"/>
  <c r="L29" i="1" s="1"/>
  <c r="K28" i="1"/>
  <c r="L28" i="1" s="1"/>
  <c r="K27" i="1"/>
  <c r="L27" i="1" s="1"/>
  <c r="K26" i="1"/>
  <c r="L26" i="1" s="1"/>
  <c r="K22" i="1"/>
  <c r="L22" i="1" s="1"/>
  <c r="K21" i="1"/>
  <c r="L21" i="1" s="1"/>
  <c r="K20" i="1"/>
  <c r="L20" i="1" s="1"/>
  <c r="L19" i="1"/>
  <c r="K19" i="1"/>
  <c r="K18" i="1"/>
  <c r="K17" i="1"/>
  <c r="L17" i="1" s="1"/>
  <c r="K16" i="1"/>
  <c r="L16" i="1" s="1"/>
  <c r="L14" i="1"/>
  <c r="K14" i="1"/>
  <c r="K13" i="1"/>
  <c r="L13" i="1" s="1"/>
  <c r="K12" i="1"/>
  <c r="L12" i="1" s="1"/>
  <c r="K11" i="1"/>
  <c r="L11" i="1" s="1"/>
  <c r="K10" i="1"/>
  <c r="L10" i="1" s="1"/>
  <c r="L9" i="1"/>
  <c r="K9" i="1"/>
  <c r="K8" i="1"/>
  <c r="L8" i="1" s="1"/>
  <c r="K7" i="1"/>
  <c r="L7" i="1" s="1"/>
  <c r="K6" i="1"/>
  <c r="L6" i="1" s="1"/>
  <c r="H31" i="1"/>
  <c r="I31" i="1" s="1"/>
  <c r="H30" i="1"/>
  <c r="I30" i="1" s="1"/>
  <c r="H29" i="1"/>
  <c r="I29" i="1" s="1"/>
  <c r="H28" i="1"/>
  <c r="I28" i="1" s="1"/>
  <c r="H27" i="1"/>
  <c r="I27" i="1" s="1"/>
  <c r="H26" i="1"/>
  <c r="I26" i="1" s="1"/>
  <c r="H22" i="1"/>
  <c r="I22" i="1" s="1"/>
  <c r="H21" i="1"/>
  <c r="I21" i="1" s="1"/>
  <c r="H20" i="1"/>
  <c r="I20" i="1" s="1"/>
  <c r="H19" i="1"/>
  <c r="I19" i="1" s="1"/>
  <c r="H18" i="1"/>
  <c r="I18" i="1" s="1"/>
  <c r="H17" i="1"/>
  <c r="I17" i="1" s="1"/>
  <c r="H16" i="1"/>
  <c r="I16" i="1" s="1"/>
  <c r="H14" i="1"/>
  <c r="I14" i="1" s="1"/>
  <c r="H13" i="1"/>
  <c r="I13" i="1" s="1"/>
  <c r="H12" i="1"/>
  <c r="I12" i="1" s="1"/>
  <c r="H11" i="1"/>
  <c r="I11" i="1" s="1"/>
  <c r="H10" i="1"/>
  <c r="I10" i="1" s="1"/>
  <c r="H9" i="1"/>
  <c r="I9" i="1" s="1"/>
  <c r="H8" i="1"/>
  <c r="H15" i="1" s="1"/>
  <c r="H7" i="1"/>
  <c r="I7" i="1" s="1"/>
  <c r="H6" i="1"/>
  <c r="I6" i="1" s="1"/>
  <c r="F30" i="1"/>
  <c r="F16" i="1"/>
  <c r="F14" i="1"/>
  <c r="F13" i="1"/>
  <c r="F12" i="1"/>
  <c r="F11" i="1"/>
  <c r="F10" i="1"/>
  <c r="F9" i="1"/>
  <c r="F8" i="1"/>
  <c r="F7" i="1"/>
  <c r="E31" i="1"/>
  <c r="F31" i="1" s="1"/>
  <c r="E30" i="1"/>
  <c r="E29" i="1"/>
  <c r="F29" i="1" s="1"/>
  <c r="E28" i="1"/>
  <c r="F28" i="1" s="1"/>
  <c r="E27" i="1"/>
  <c r="E26" i="1"/>
  <c r="F26" i="1" s="1"/>
  <c r="E22" i="1"/>
  <c r="F22" i="1" s="1"/>
  <c r="E21" i="1"/>
  <c r="F21" i="1" s="1"/>
  <c r="E20" i="1"/>
  <c r="F20" i="1" s="1"/>
  <c r="E19" i="1"/>
  <c r="F19" i="1" s="1"/>
  <c r="E18" i="1"/>
  <c r="F18" i="1" s="1"/>
  <c r="E17" i="1"/>
  <c r="F17" i="1" s="1"/>
  <c r="E16" i="1"/>
  <c r="E14" i="1"/>
  <c r="E13" i="1"/>
  <c r="E12" i="1"/>
  <c r="E11" i="1"/>
  <c r="E10" i="1"/>
  <c r="E9" i="1"/>
  <c r="E8" i="1"/>
  <c r="E7" i="1"/>
  <c r="E6" i="1"/>
  <c r="F6" i="1" s="1"/>
  <c r="O15" i="1" l="1"/>
  <c r="O18" i="1"/>
  <c r="O8" i="1"/>
  <c r="L15" i="1"/>
  <c r="L18" i="1"/>
  <c r="K15" i="1"/>
  <c r="I8" i="1"/>
  <c r="I15" i="1" s="1"/>
  <c r="F27" i="1"/>
  <c r="E15" i="1"/>
  <c r="F15" i="1"/>
  <c r="E25" i="1" l="1"/>
  <c r="E34" i="1" s="1"/>
</calcChain>
</file>

<file path=xl/sharedStrings.xml><?xml version="1.0" encoding="utf-8"?>
<sst xmlns="http://schemas.openxmlformats.org/spreadsheetml/2006/main" count="48" uniqueCount="36">
  <si>
    <t>Uren</t>
  </si>
  <si>
    <t>Wh</t>
  </si>
  <si>
    <t>Verbruiker</t>
  </si>
  <si>
    <t>AIS</t>
  </si>
  <si>
    <t>Stuurautomaat</t>
  </si>
  <si>
    <t>Koelkast</t>
  </si>
  <si>
    <t>Huishoudelijk</t>
  </si>
  <si>
    <t>Energiebehoefte per 24 uur</t>
  </si>
  <si>
    <t>Energieopbrengst per 24 uur</t>
  </si>
  <si>
    <t>Saldo per 24 uur</t>
  </si>
  <si>
    <t>Type</t>
  </si>
  <si>
    <t>Zeilen en Navigatie</t>
  </si>
  <si>
    <t xml:space="preserve">Energiebalans, door </t>
  </si>
  <si>
    <t>&lt;… Scenario…&gt;</t>
  </si>
  <si>
    <t>Systeemspanning:</t>
  </si>
  <si>
    <t>Dit energiebalans-rekenblad werkt als volgt:</t>
  </si>
  <si>
    <t>Kies als eerste de systeemspanning: 12 V, 24V of 48 V</t>
  </si>
  <si>
    <t>Ken je het wattage niet, maar wel de stroom: vermenigvuldig de stroom dan met de systeemspanning om het wattage te berekenen.</t>
  </si>
  <si>
    <t>Zet al je electrisch energieverbruikers onder elkaar (Verbruiker - Type).</t>
  </si>
  <si>
    <t>Vermogen</t>
  </si>
  <si>
    <t>(W)</t>
  </si>
  <si>
    <t>Ah</t>
  </si>
  <si>
    <t>Voer per gebruiker het wattage in onder de kop Vermogen (W)</t>
  </si>
  <si>
    <t>Toplicht</t>
  </si>
  <si>
    <t>Laden op de motor</t>
  </si>
  <si>
    <t>Zonnepaneel</t>
  </si>
  <si>
    <t>Opladen telefoon / tablet</t>
  </si>
  <si>
    <t>Interieurverlichting</t>
  </si>
  <si>
    <t>Marifoon</t>
  </si>
  <si>
    <t>Instrumenten</t>
  </si>
  <si>
    <t>Onder de gebruikers kun je evt. energieopwekkers kwijt. Denk aan laden op de motor en zonnepanelen.</t>
  </si>
  <si>
    <t xml:space="preserve">Per scenario kunt je het geschatte aantal uren dat een verbruiker / opwekker per periode van 24 uur in gebruik is noteren. </t>
  </si>
  <si>
    <t>Per scenario wordt het saldo per 24 uur berekend, zowel in WattUur (Wh) als in AmpereUur (Ah).</t>
  </si>
  <si>
    <t>Meestal heb je een doelstelling om bv. 3 dagen onafhankelijk van de walstroom te zijn. Heb je bijvoorbeeld elke dag 900 Wh (@ 12V is dat 75 Ah) tekort in de balans, dan heb je een effectieve accucapaciteit nodig van 3 x 900 Wh = 2.700 Wh (2,7 kWh / 225 Ah@12V).</t>
  </si>
  <si>
    <t>Leiden, 28 mei 2026</t>
  </si>
  <si>
    <t>Aan de rechterklant van de kolom "Vermogen" zie je enkele kolommen met scenario's die je kunt doorrekenen. Je kunt de kopteksten zelf wijzigen in bijv. "Vakantiemodus" of "Oversteek Engeland". 24 uur doorvaren zal een andere energiebehoefte kennen dan 4 uurtjes zeilen en dan weer de haven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</si>
</sst>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0.0_);_(* \(#,##0.0\);_(* &quot;-&quot;??_);_(@_)"/>
    <numFmt numFmtId="166" formatCode="_(* #,##0_);_(* \(#,##0\);_(* &quot;-&quot;??_);_(@_)"/>
    <numFmt numFmtId="167" formatCode="#\ \V"/>
    <numFmt numFmtId="170" formatCode="_ * #,##0_ ;_ * \-#,##0_ ;_ * &quot;-&quot;??_ ;_ @_ "/>
  </numFmts>
  <fonts count="13" x14ac:knownFonts="1">
    <font>
      <sz val="11"/>
      <color theme="1"/>
      <name val="Calibri"/>
      <family val="2"/>
      <scheme val="minor"/>
    </font>
    <font>
      <sz val="11"/>
      <color theme="1"/>
      <name val="Calibri"/>
      <family val="2"/>
      <scheme val="minor"/>
    </font>
    <font>
      <b/>
      <sz val="12"/>
      <color theme="0"/>
      <name val="Calibri"/>
      <family val="2"/>
      <scheme val="minor"/>
    </font>
    <font>
      <b/>
      <sz val="11"/>
      <color theme="0"/>
      <name val="Calibri"/>
      <family val="2"/>
      <scheme val="minor"/>
    </font>
    <font>
      <sz val="11"/>
      <color theme="0"/>
      <name val="Calibri"/>
      <family val="2"/>
      <scheme val="minor"/>
    </font>
    <font>
      <b/>
      <sz val="12"/>
      <color theme="1" tint="0.499984740745262"/>
      <name val="Calibri"/>
      <family val="2"/>
      <scheme val="minor"/>
    </font>
    <font>
      <sz val="11"/>
      <color theme="1" tint="0.499984740745262"/>
      <name val="Calibri"/>
      <family val="2"/>
      <scheme val="minor"/>
    </font>
    <font>
      <b/>
      <sz val="11"/>
      <color theme="1"/>
      <name val="Calibri"/>
      <family val="2"/>
      <scheme val="minor"/>
    </font>
    <font>
      <b/>
      <sz val="20"/>
      <color rgb="FF198FD9"/>
      <name val="Calibri"/>
      <family val="2"/>
      <scheme val="minor"/>
    </font>
    <font>
      <b/>
      <sz val="10"/>
      <color theme="0"/>
      <name val="Calibri"/>
      <family val="2"/>
      <scheme val="minor"/>
    </font>
    <font>
      <i/>
      <sz val="11"/>
      <color theme="2" tint="-0.499984740745262"/>
      <name val="Calibri"/>
      <family val="2"/>
      <scheme val="minor"/>
    </font>
    <font>
      <sz val="10"/>
      <color theme="0"/>
      <name val="Calibri"/>
      <family val="2"/>
      <scheme val="minor"/>
    </font>
    <font>
      <sz val="9"/>
      <color theme="2" tint="-0.499984740745262"/>
      <name val="Calibri"/>
      <family val="2"/>
      <scheme val="minor"/>
    </font>
  </fonts>
  <fills count="5">
    <fill>
      <patternFill patternType="none"/>
    </fill>
    <fill>
      <patternFill patternType="gray125"/>
    </fill>
    <fill>
      <patternFill patternType="solid">
        <fgColor rgb="FF198FD9"/>
        <bgColor indexed="64"/>
      </patternFill>
    </fill>
    <fill>
      <patternFill patternType="solid">
        <fgColor rgb="FF30B0FF"/>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56">
    <xf numFmtId="0" fontId="0" fillId="0" borderId="0" xfId="0"/>
    <xf numFmtId="0" fontId="0" fillId="0" borderId="7" xfId="0" applyBorder="1"/>
    <xf numFmtId="0" fontId="0" fillId="0" borderId="8" xfId="0" applyBorder="1"/>
    <xf numFmtId="166" fontId="5" fillId="0" borderId="8" xfId="1" applyNumberFormat="1" applyFont="1" applyBorder="1"/>
    <xf numFmtId="0" fontId="7" fillId="0" borderId="0" xfId="0" applyFont="1"/>
    <xf numFmtId="0" fontId="3" fillId="2" borderId="4" xfId="0" applyFont="1" applyFill="1" applyBorder="1"/>
    <xf numFmtId="0" fontId="4" fillId="2" borderId="5" xfId="0" applyFont="1" applyFill="1" applyBorder="1"/>
    <xf numFmtId="165" fontId="4" fillId="2" borderId="4" xfId="1" applyNumberFormat="1" applyFont="1" applyFill="1" applyBorder="1"/>
    <xf numFmtId="0" fontId="2" fillId="3" borderId="4" xfId="0" applyFont="1" applyFill="1" applyBorder="1"/>
    <xf numFmtId="0" fontId="4" fillId="3" borderId="5" xfId="0" applyFont="1" applyFill="1" applyBorder="1"/>
    <xf numFmtId="165" fontId="4" fillId="3" borderId="4" xfId="1" applyNumberFormat="1" applyFont="1" applyFill="1" applyBorder="1"/>
    <xf numFmtId="165" fontId="4" fillId="3" borderId="4" xfId="1" applyNumberFormat="1" applyFont="1" applyFill="1" applyBorder="1" applyAlignment="1">
      <alignment horizontal="right"/>
    </xf>
    <xf numFmtId="166" fontId="2" fillId="3" borderId="5" xfId="1" applyNumberFormat="1" applyFont="1" applyFill="1" applyBorder="1"/>
    <xf numFmtId="0" fontId="8" fillId="0" borderId="0" xfId="0" applyFont="1" applyAlignment="1">
      <alignment horizontal="left" vertical="center"/>
    </xf>
    <xf numFmtId="0" fontId="9" fillId="2" borderId="6" xfId="0" applyFont="1" applyFill="1" applyBorder="1" applyAlignment="1">
      <alignment horizontal="right" wrapText="1"/>
    </xf>
    <xf numFmtId="0" fontId="9" fillId="2" borderId="5" xfId="0" applyFont="1" applyFill="1" applyBorder="1" applyAlignment="1">
      <alignment horizontal="right" wrapText="1"/>
    </xf>
    <xf numFmtId="0" fontId="0" fillId="4" borderId="1" xfId="0" applyFill="1" applyBorder="1"/>
    <xf numFmtId="0" fontId="0" fillId="4" borderId="2"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0" fillId="4" borderId="7" xfId="1" applyNumberFormat="1" applyFont="1" applyFill="1" applyBorder="1"/>
    <xf numFmtId="165" fontId="0" fillId="4" borderId="9" xfId="1" applyNumberFormat="1" applyFont="1" applyFill="1" applyBorder="1"/>
    <xf numFmtId="165" fontId="0" fillId="4" borderId="1" xfId="1" applyNumberFormat="1" applyFont="1" applyFill="1" applyBorder="1" applyAlignment="1">
      <alignment horizontal="right"/>
    </xf>
    <xf numFmtId="165" fontId="0" fillId="4" borderId="7" xfId="1" applyNumberFormat="1" applyFont="1" applyFill="1" applyBorder="1" applyAlignment="1">
      <alignment horizontal="right"/>
    </xf>
    <xf numFmtId="165" fontId="0" fillId="4" borderId="9" xfId="1" applyNumberFormat="1" applyFont="1" applyFill="1" applyBorder="1" applyAlignment="1">
      <alignment horizontal="right"/>
    </xf>
    <xf numFmtId="0" fontId="0" fillId="4" borderId="0" xfId="0" applyFill="1"/>
    <xf numFmtId="166" fontId="1" fillId="0" borderId="2" xfId="1" applyNumberFormat="1" applyFont="1" applyBorder="1"/>
    <xf numFmtId="166" fontId="1" fillId="0" borderId="8" xfId="1" applyNumberFormat="1" applyFont="1" applyBorder="1"/>
    <xf numFmtId="166" fontId="1" fillId="0" borderId="10" xfId="1" applyNumberFormat="1" applyFont="1" applyBorder="1"/>
    <xf numFmtId="0" fontId="10" fillId="0" borderId="0" xfId="0" applyFont="1" applyAlignment="1">
      <alignment horizontal="left" vertical="center"/>
    </xf>
    <xf numFmtId="167" fontId="0" fillId="4" borderId="0" xfId="0" applyNumberFormat="1" applyFill="1" applyBorder="1" applyAlignment="1">
      <alignment horizontal="left" vertical="center"/>
    </xf>
    <xf numFmtId="0" fontId="0" fillId="0" borderId="0" xfId="0" applyAlignment="1">
      <alignment horizontal="left" vertical="top" wrapText="1"/>
    </xf>
    <xf numFmtId="0" fontId="0" fillId="0" borderId="0" xfId="0" applyAlignment="1">
      <alignment horizontal="center" vertical="top"/>
    </xf>
    <xf numFmtId="0" fontId="11" fillId="2" borderId="1" xfId="0" applyFont="1" applyFill="1" applyBorder="1"/>
    <xf numFmtId="0" fontId="9" fillId="2" borderId="4" xfId="0" applyFont="1" applyFill="1" applyBorder="1" applyAlignment="1">
      <alignment horizontal="center"/>
    </xf>
    <xf numFmtId="0" fontId="9" fillId="2" borderId="5" xfId="0" applyFont="1" applyFill="1" applyBorder="1" applyAlignment="1">
      <alignment horizontal="center"/>
    </xf>
    <xf numFmtId="0" fontId="9" fillId="2" borderId="9" xfId="0" applyFont="1" applyFill="1" applyBorder="1"/>
    <xf numFmtId="0" fontId="11" fillId="2" borderId="3" xfId="0" applyFont="1" applyFill="1" applyBorder="1"/>
    <xf numFmtId="0" fontId="9" fillId="2" borderId="11" xfId="0" applyFont="1" applyFill="1" applyBorder="1"/>
    <xf numFmtId="0" fontId="9" fillId="2" borderId="6" xfId="0" applyFont="1" applyFill="1" applyBorder="1" applyAlignment="1">
      <alignment horizontal="center"/>
    </xf>
    <xf numFmtId="0" fontId="9" fillId="2" borderId="13" xfId="0" applyFont="1" applyFill="1" applyBorder="1" applyAlignment="1">
      <alignment horizontal="right" wrapText="1"/>
    </xf>
    <xf numFmtId="0" fontId="9" fillId="2" borderId="14" xfId="0" applyFont="1" applyFill="1" applyBorder="1" applyAlignment="1">
      <alignment horizontal="right" wrapText="1"/>
    </xf>
    <xf numFmtId="166" fontId="2" fillId="2" borderId="4" xfId="1" applyNumberFormat="1" applyFont="1" applyFill="1" applyBorder="1" applyAlignment="1"/>
    <xf numFmtId="0" fontId="9" fillId="2" borderId="12" xfId="0" applyFont="1" applyFill="1" applyBorder="1" applyAlignment="1">
      <alignment horizontal="right" wrapText="1"/>
    </xf>
    <xf numFmtId="166" fontId="1" fillId="0" borderId="13" xfId="1" applyNumberFormat="1" applyFont="1" applyBorder="1"/>
    <xf numFmtId="166" fontId="1" fillId="0" borderId="15" xfId="1" applyNumberFormat="1" applyFont="1" applyBorder="1"/>
    <xf numFmtId="166" fontId="1" fillId="0" borderId="14" xfId="1" applyNumberFormat="1" applyFont="1" applyBorder="1"/>
    <xf numFmtId="166" fontId="2" fillId="3" borderId="12" xfId="1" applyNumberFormat="1" applyFont="1" applyFill="1" applyBorder="1"/>
    <xf numFmtId="166" fontId="5" fillId="0" borderId="15" xfId="1" applyNumberFormat="1" applyFont="1" applyBorder="1"/>
    <xf numFmtId="166" fontId="2" fillId="2" borderId="12" xfId="1" applyNumberFormat="1" applyFont="1" applyFill="1" applyBorder="1"/>
    <xf numFmtId="166" fontId="2" fillId="2" borderId="12" xfId="1" applyNumberFormat="1" applyFont="1" applyFill="1" applyBorder="1" applyAlignment="1"/>
    <xf numFmtId="0" fontId="6" fillId="0" borderId="15" xfId="0" applyFont="1" applyBorder="1"/>
    <xf numFmtId="170" fontId="2" fillId="2" borderId="12" xfId="1" applyNumberFormat="1" applyFont="1" applyFill="1" applyBorder="1" applyAlignment="1"/>
    <xf numFmtId="0" fontId="12" fillId="0" borderId="0" xfId="0" applyFont="1" applyAlignment="1">
      <alignment horizontal="left" vertical="center"/>
    </xf>
  </cellXfs>
  <cellStyles count="2">
    <cellStyle name="Komma" xfId="1" builtinId="3"/>
    <cellStyle name="Standaard" xfId="0" builtinId="0"/>
  </cellStyles>
  <dxfs count="0"/>
  <tableStyles count="0" defaultTableStyle="TableStyleMedium2" defaultPivotStyle="PivotStyleLight16"/>
  <colors>
    <mruColors>
      <color rgb="FF2D97D8"/>
      <color rgb="FF76D6FF"/>
      <color rgb="FFD2D7D9"/>
      <color rgb="FF198FD9"/>
      <color rgb="FF2FA6FA"/>
      <color rgb="FF30B0FF"/>
      <color rgb="FF30A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525514</xdr:colOff>
      <xdr:row>0</xdr:row>
      <xdr:rowOff>198759</xdr:rowOff>
    </xdr:from>
    <xdr:to>
      <xdr:col>9</xdr:col>
      <xdr:colOff>5436</xdr:colOff>
      <xdr:row>0</xdr:row>
      <xdr:rowOff>1011596</xdr:rowOff>
    </xdr:to>
    <xdr:pic>
      <xdr:nvPicPr>
        <xdr:cNvPr id="2" name="Afbeelding 1">
          <a:extLst>
            <a:ext uri="{FF2B5EF4-FFF2-40B4-BE49-F238E27FC236}">
              <a16:creationId xmlns:a16="http://schemas.microsoft.com/office/drawing/2014/main" id="{FC177D06-9A47-EE1A-0928-1729ECCA9042}"/>
            </a:ext>
          </a:extLst>
        </xdr:cNvPr>
        <xdr:cNvPicPr>
          <a:picLocks noChangeAspect="1"/>
        </xdr:cNvPicPr>
      </xdr:nvPicPr>
      <xdr:blipFill>
        <a:blip xmlns:r="http://schemas.openxmlformats.org/officeDocument/2006/relationships" r:embed="rId1"/>
        <a:stretch>
          <a:fillRect/>
        </a:stretch>
      </xdr:blipFill>
      <xdr:spPr>
        <a:xfrm>
          <a:off x="3431274" y="198759"/>
          <a:ext cx="4570082" cy="812837"/>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90D7C-6305-864C-AB22-DC7FC92FB73C}">
  <dimension ref="A2:B19"/>
  <sheetViews>
    <sheetView topLeftCell="A6" zoomScale="216" workbookViewId="0">
      <selection activeCell="B9" sqref="B9"/>
    </sheetView>
  </sheetViews>
  <sheetFormatPr baseColWidth="10" defaultRowHeight="15" x14ac:dyDescent="0.2"/>
  <cols>
    <col min="1" max="1" width="8" customWidth="1"/>
    <col min="2" max="2" width="49.6640625" customWidth="1"/>
  </cols>
  <sheetData>
    <row r="2" spans="1:2" x14ac:dyDescent="0.2">
      <c r="A2" s="4" t="s">
        <v>15</v>
      </c>
    </row>
    <row r="4" spans="1:2" ht="16" x14ac:dyDescent="0.2">
      <c r="A4" s="34">
        <v>1</v>
      </c>
      <c r="B4" s="33" t="s">
        <v>16</v>
      </c>
    </row>
    <row r="5" spans="1:2" ht="32" x14ac:dyDescent="0.2">
      <c r="A5" s="34">
        <v>2</v>
      </c>
      <c r="B5" s="33" t="s">
        <v>18</v>
      </c>
    </row>
    <row r="6" spans="1:2" ht="16" x14ac:dyDescent="0.2">
      <c r="A6" s="34"/>
      <c r="B6" s="33" t="s">
        <v>22</v>
      </c>
    </row>
    <row r="7" spans="1:2" ht="48" x14ac:dyDescent="0.2">
      <c r="A7" s="34"/>
      <c r="B7" s="33" t="s">
        <v>17</v>
      </c>
    </row>
    <row r="8" spans="1:2" ht="32" x14ac:dyDescent="0.2">
      <c r="A8" s="34">
        <v>3</v>
      </c>
      <c r="B8" s="33" t="s">
        <v>30</v>
      </c>
    </row>
    <row r="9" spans="1:2" ht="80" x14ac:dyDescent="0.2">
      <c r="A9" s="34">
        <v>4</v>
      </c>
      <c r="B9" s="33" t="s">
        <v>35</v>
      </c>
    </row>
    <row r="10" spans="1:2" ht="48" x14ac:dyDescent="0.2">
      <c r="A10" s="34"/>
      <c r="B10" s="33" t="s">
        <v>31</v>
      </c>
    </row>
    <row r="11" spans="1:2" ht="32" x14ac:dyDescent="0.2">
      <c r="A11" s="34">
        <v>5</v>
      </c>
      <c r="B11" s="33" t="s">
        <v>32</v>
      </c>
    </row>
    <row r="12" spans="1:2" ht="80" x14ac:dyDescent="0.2">
      <c r="A12" s="34">
        <v>6</v>
      </c>
      <c r="B12" s="33" t="s">
        <v>33</v>
      </c>
    </row>
    <row r="13" spans="1:2" x14ac:dyDescent="0.2">
      <c r="A13" s="34"/>
      <c r="B13" s="33"/>
    </row>
    <row r="14" spans="1:2" x14ac:dyDescent="0.2">
      <c r="A14" s="34"/>
      <c r="B14" s="33"/>
    </row>
    <row r="15" spans="1:2" x14ac:dyDescent="0.2">
      <c r="A15" s="34"/>
      <c r="B15" s="33"/>
    </row>
    <row r="16" spans="1:2" x14ac:dyDescent="0.2">
      <c r="A16" s="34"/>
      <c r="B16" s="33"/>
    </row>
    <row r="17" spans="1:2" x14ac:dyDescent="0.2">
      <c r="A17" s="34"/>
      <c r="B17" s="33"/>
    </row>
    <row r="18" spans="1:2" x14ac:dyDescent="0.2">
      <c r="A18" s="34"/>
      <c r="B18" s="33"/>
    </row>
    <row r="19" spans="1:2" x14ac:dyDescent="0.2">
      <c r="A19" s="34"/>
      <c r="B19" s="3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81B86-0A76-4280-85A5-1E4D572D1A2D}">
  <sheetPr>
    <tabColor rgb="FF198FD9"/>
  </sheetPr>
  <dimension ref="A1:O34"/>
  <sheetViews>
    <sheetView tabSelected="1" zoomScale="125" workbookViewId="0">
      <selection activeCell="G4" sqref="G4:I4"/>
    </sheetView>
  </sheetViews>
  <sheetFormatPr baseColWidth="10" defaultColWidth="8.83203125" defaultRowHeight="15" x14ac:dyDescent="0.2"/>
  <cols>
    <col min="1" max="1" width="19" bestFit="1" customWidth="1"/>
    <col min="2" max="2" width="19" customWidth="1"/>
    <col min="3" max="3" width="10.83203125" customWidth="1"/>
    <col min="4" max="6" width="9.1640625" customWidth="1"/>
    <col min="7" max="7" width="10.83203125" customWidth="1"/>
  </cols>
  <sheetData>
    <row r="1" spans="1:15" ht="90" customHeight="1" x14ac:dyDescent="0.2">
      <c r="A1" s="13" t="s">
        <v>12</v>
      </c>
    </row>
    <row r="2" spans="1:15" ht="24" customHeight="1" x14ac:dyDescent="0.2">
      <c r="A2" s="31" t="s">
        <v>14</v>
      </c>
      <c r="B2" s="32">
        <v>12</v>
      </c>
    </row>
    <row r="3" spans="1:15" ht="16" customHeight="1" x14ac:dyDescent="0.2">
      <c r="A3" s="55" t="s">
        <v>34</v>
      </c>
    </row>
    <row r="4" spans="1:15" x14ac:dyDescent="0.2">
      <c r="A4" s="35"/>
      <c r="B4" s="39"/>
      <c r="C4" s="42" t="s">
        <v>19</v>
      </c>
      <c r="D4" s="36" t="s">
        <v>13</v>
      </c>
      <c r="E4" s="41"/>
      <c r="F4" s="37"/>
      <c r="G4" s="36" t="s">
        <v>13</v>
      </c>
      <c r="H4" s="41"/>
      <c r="I4" s="37"/>
      <c r="J4" s="36" t="s">
        <v>13</v>
      </c>
      <c r="K4" s="41"/>
      <c r="L4" s="37"/>
      <c r="M4" s="36" t="s">
        <v>13</v>
      </c>
      <c r="N4" s="41"/>
      <c r="O4" s="37"/>
    </row>
    <row r="5" spans="1:15" x14ac:dyDescent="0.2">
      <c r="A5" s="38" t="s">
        <v>2</v>
      </c>
      <c r="B5" s="40" t="s">
        <v>10</v>
      </c>
      <c r="C5" s="43" t="s">
        <v>20</v>
      </c>
      <c r="D5" s="14" t="s">
        <v>0</v>
      </c>
      <c r="E5" s="45" t="s">
        <v>1</v>
      </c>
      <c r="F5" s="15" t="s">
        <v>21</v>
      </c>
      <c r="G5" s="14" t="s">
        <v>0</v>
      </c>
      <c r="H5" s="45" t="s">
        <v>1</v>
      </c>
      <c r="I5" s="15" t="s">
        <v>21</v>
      </c>
      <c r="J5" s="14" t="s">
        <v>0</v>
      </c>
      <c r="K5" s="45" t="s">
        <v>1</v>
      </c>
      <c r="L5" s="15" t="s">
        <v>21</v>
      </c>
      <c r="M5" s="14" t="s">
        <v>0</v>
      </c>
      <c r="N5" s="45" t="s">
        <v>1</v>
      </c>
      <c r="O5" s="15" t="s">
        <v>21</v>
      </c>
    </row>
    <row r="6" spans="1:15" x14ac:dyDescent="0.2">
      <c r="A6" s="18" t="s">
        <v>4</v>
      </c>
      <c r="B6" s="19"/>
      <c r="C6" s="22">
        <v>25</v>
      </c>
      <c r="D6" s="24">
        <v>5</v>
      </c>
      <c r="E6" s="46">
        <f>$C6*D6</f>
        <v>125</v>
      </c>
      <c r="F6" s="28">
        <f>E6/Systeemspanning</f>
        <v>10.416666666666666</v>
      </c>
      <c r="G6" s="24"/>
      <c r="H6" s="46">
        <f>$C6*G6</f>
        <v>0</v>
      </c>
      <c r="I6" s="28">
        <f>H6/Systeemspanning</f>
        <v>0</v>
      </c>
      <c r="J6" s="24"/>
      <c r="K6" s="46">
        <f>$C6*J6</f>
        <v>0</v>
      </c>
      <c r="L6" s="28">
        <f>K6/Systeemspanning</f>
        <v>0</v>
      </c>
      <c r="M6" s="24"/>
      <c r="N6" s="46">
        <f>$C6*M6</f>
        <v>0</v>
      </c>
      <c r="O6" s="28">
        <f>N6/Systeemspanning</f>
        <v>0</v>
      </c>
    </row>
    <row r="7" spans="1:15" x14ac:dyDescent="0.2">
      <c r="A7" s="18" t="s">
        <v>3</v>
      </c>
      <c r="B7" s="19"/>
      <c r="C7" s="22"/>
      <c r="D7" s="25"/>
      <c r="E7" s="47">
        <f t="shared" ref="E7:E14" si="0">$C7*D7</f>
        <v>0</v>
      </c>
      <c r="F7" s="29">
        <f>E7/Systeemspanning</f>
        <v>0</v>
      </c>
      <c r="G7" s="25"/>
      <c r="H7" s="47">
        <f t="shared" ref="H7:H14" si="1">$C7*G7</f>
        <v>0</v>
      </c>
      <c r="I7" s="29">
        <f>H7/Systeemspanning</f>
        <v>0</v>
      </c>
      <c r="J7" s="25"/>
      <c r="K7" s="47">
        <f t="shared" ref="K7:K14" si="2">$C7*J7</f>
        <v>0</v>
      </c>
      <c r="L7" s="29">
        <f>K7/Systeemspanning</f>
        <v>0</v>
      </c>
      <c r="M7" s="25"/>
      <c r="N7" s="47">
        <f t="shared" ref="N7:N14" si="3">$C7*M7</f>
        <v>0</v>
      </c>
      <c r="O7" s="29">
        <f>N7/Systeemspanning</f>
        <v>0</v>
      </c>
    </row>
    <row r="8" spans="1:15" x14ac:dyDescent="0.2">
      <c r="A8" s="18" t="s">
        <v>23</v>
      </c>
      <c r="B8" s="19"/>
      <c r="C8" s="22"/>
      <c r="D8" s="25"/>
      <c r="E8" s="47">
        <f t="shared" si="0"/>
        <v>0</v>
      </c>
      <c r="F8" s="29">
        <f>E8/Systeemspanning</f>
        <v>0</v>
      </c>
      <c r="G8" s="25"/>
      <c r="H8" s="47">
        <f t="shared" si="1"/>
        <v>0</v>
      </c>
      <c r="I8" s="29">
        <f>H8/Systeemspanning</f>
        <v>0</v>
      </c>
      <c r="J8" s="25"/>
      <c r="K8" s="47">
        <f t="shared" si="2"/>
        <v>0</v>
      </c>
      <c r="L8" s="29">
        <f>K8/Systeemspanning</f>
        <v>0</v>
      </c>
      <c r="M8" s="25"/>
      <c r="N8" s="47">
        <f t="shared" si="3"/>
        <v>0</v>
      </c>
      <c r="O8" s="29">
        <f>N8/Systeemspanning</f>
        <v>0</v>
      </c>
    </row>
    <row r="9" spans="1:15" x14ac:dyDescent="0.2">
      <c r="A9" s="18" t="s">
        <v>28</v>
      </c>
      <c r="B9" s="19"/>
      <c r="C9" s="22"/>
      <c r="D9" s="25"/>
      <c r="E9" s="47">
        <f t="shared" si="0"/>
        <v>0</v>
      </c>
      <c r="F9" s="29">
        <f>E9/Systeemspanning</f>
        <v>0</v>
      </c>
      <c r="G9" s="25"/>
      <c r="H9" s="47">
        <f t="shared" si="1"/>
        <v>0</v>
      </c>
      <c r="I9" s="29">
        <f>H9/Systeemspanning</f>
        <v>0</v>
      </c>
      <c r="J9" s="25"/>
      <c r="K9" s="47">
        <f t="shared" si="2"/>
        <v>0</v>
      </c>
      <c r="L9" s="29">
        <f>K9/Systeemspanning</f>
        <v>0</v>
      </c>
      <c r="M9" s="25"/>
      <c r="N9" s="47">
        <f t="shared" si="3"/>
        <v>0</v>
      </c>
      <c r="O9" s="29">
        <f>N9/Systeemspanning</f>
        <v>0</v>
      </c>
    </row>
    <row r="10" spans="1:15" x14ac:dyDescent="0.2">
      <c r="A10" s="18" t="s">
        <v>29</v>
      </c>
      <c r="B10" s="19"/>
      <c r="C10" s="22"/>
      <c r="D10" s="25"/>
      <c r="E10" s="47">
        <f t="shared" si="0"/>
        <v>0</v>
      </c>
      <c r="F10" s="29">
        <f>E10/Systeemspanning</f>
        <v>0</v>
      </c>
      <c r="G10" s="25"/>
      <c r="H10" s="47">
        <f t="shared" si="1"/>
        <v>0</v>
      </c>
      <c r="I10" s="29">
        <f>H10/Systeemspanning</f>
        <v>0</v>
      </c>
      <c r="J10" s="25"/>
      <c r="K10" s="47">
        <f t="shared" si="2"/>
        <v>0</v>
      </c>
      <c r="L10" s="29">
        <f>K10/Systeemspanning</f>
        <v>0</v>
      </c>
      <c r="M10" s="25"/>
      <c r="N10" s="47">
        <f t="shared" si="3"/>
        <v>0</v>
      </c>
      <c r="O10" s="29">
        <f>N10/Systeemspanning</f>
        <v>0</v>
      </c>
    </row>
    <row r="11" spans="1:15" x14ac:dyDescent="0.2">
      <c r="A11" s="18"/>
      <c r="B11" s="19"/>
      <c r="C11" s="22"/>
      <c r="D11" s="25"/>
      <c r="E11" s="47">
        <f t="shared" si="0"/>
        <v>0</v>
      </c>
      <c r="F11" s="29">
        <f>E11/Systeemspanning</f>
        <v>0</v>
      </c>
      <c r="G11" s="25"/>
      <c r="H11" s="47">
        <f t="shared" si="1"/>
        <v>0</v>
      </c>
      <c r="I11" s="29">
        <f>H11/Systeemspanning</f>
        <v>0</v>
      </c>
      <c r="J11" s="25"/>
      <c r="K11" s="47">
        <f t="shared" si="2"/>
        <v>0</v>
      </c>
      <c r="L11" s="29">
        <f>K11/Systeemspanning</f>
        <v>0</v>
      </c>
      <c r="M11" s="25"/>
      <c r="N11" s="47">
        <f t="shared" si="3"/>
        <v>0</v>
      </c>
      <c r="O11" s="29">
        <f>N11/Systeemspanning</f>
        <v>0</v>
      </c>
    </row>
    <row r="12" spans="1:15" x14ac:dyDescent="0.2">
      <c r="A12" s="18"/>
      <c r="B12" s="19"/>
      <c r="C12" s="22"/>
      <c r="D12" s="25"/>
      <c r="E12" s="47">
        <f t="shared" si="0"/>
        <v>0</v>
      </c>
      <c r="F12" s="29">
        <f>E12/Systeemspanning</f>
        <v>0</v>
      </c>
      <c r="G12" s="25"/>
      <c r="H12" s="47">
        <f t="shared" si="1"/>
        <v>0</v>
      </c>
      <c r="I12" s="29">
        <f>H12/Systeemspanning</f>
        <v>0</v>
      </c>
      <c r="J12" s="25"/>
      <c r="K12" s="47">
        <f t="shared" si="2"/>
        <v>0</v>
      </c>
      <c r="L12" s="29">
        <f>K12/Systeemspanning</f>
        <v>0</v>
      </c>
      <c r="M12" s="25"/>
      <c r="N12" s="47">
        <f t="shared" si="3"/>
        <v>0</v>
      </c>
      <c r="O12" s="29">
        <f>N12/Systeemspanning</f>
        <v>0</v>
      </c>
    </row>
    <row r="13" spans="1:15" x14ac:dyDescent="0.2">
      <c r="A13" s="18"/>
      <c r="B13" s="19"/>
      <c r="C13" s="22"/>
      <c r="D13" s="25"/>
      <c r="E13" s="47">
        <f t="shared" si="0"/>
        <v>0</v>
      </c>
      <c r="F13" s="29">
        <f>E13/Systeemspanning</f>
        <v>0</v>
      </c>
      <c r="G13" s="25"/>
      <c r="H13" s="47">
        <f t="shared" si="1"/>
        <v>0</v>
      </c>
      <c r="I13" s="29">
        <f>H13/Systeemspanning</f>
        <v>0</v>
      </c>
      <c r="J13" s="25"/>
      <c r="K13" s="47">
        <f t="shared" si="2"/>
        <v>0</v>
      </c>
      <c r="L13" s="29">
        <f>K13/Systeemspanning</f>
        <v>0</v>
      </c>
      <c r="M13" s="25"/>
      <c r="N13" s="47">
        <f t="shared" si="3"/>
        <v>0</v>
      </c>
      <c r="O13" s="29">
        <f>N13/Systeemspanning</f>
        <v>0</v>
      </c>
    </row>
    <row r="14" spans="1:15" x14ac:dyDescent="0.2">
      <c r="A14" s="20"/>
      <c r="B14" s="21"/>
      <c r="C14" s="23"/>
      <c r="D14" s="26"/>
      <c r="E14" s="48">
        <f t="shared" si="0"/>
        <v>0</v>
      </c>
      <c r="F14" s="30">
        <f>E14/Systeemspanning</f>
        <v>0</v>
      </c>
      <c r="G14" s="26"/>
      <c r="H14" s="48">
        <f t="shared" si="1"/>
        <v>0</v>
      </c>
      <c r="I14" s="30">
        <f>H14/Systeemspanning</f>
        <v>0</v>
      </c>
      <c r="J14" s="26"/>
      <c r="K14" s="48">
        <f t="shared" si="2"/>
        <v>0</v>
      </c>
      <c r="L14" s="30">
        <f>K14/Systeemspanning</f>
        <v>0</v>
      </c>
      <c r="M14" s="26"/>
      <c r="N14" s="48">
        <f t="shared" si="3"/>
        <v>0</v>
      </c>
      <c r="O14" s="30">
        <f>N14/Systeemspanning</f>
        <v>0</v>
      </c>
    </row>
    <row r="15" spans="1:15" ht="16" x14ac:dyDescent="0.2">
      <c r="A15" s="8" t="s">
        <v>11</v>
      </c>
      <c r="B15" s="9"/>
      <c r="C15" s="10"/>
      <c r="D15" s="11"/>
      <c r="E15" s="49">
        <f>SUBTOTAL(9,E6:E14)</f>
        <v>125</v>
      </c>
      <c r="F15" s="12">
        <f>SUBTOTAL(9,F6:F14)</f>
        <v>10.416666666666666</v>
      </c>
      <c r="G15" s="11"/>
      <c r="H15" s="49">
        <f>SUBTOTAL(9,H6:H14)</f>
        <v>0</v>
      </c>
      <c r="I15" s="12">
        <f>SUBTOTAL(9,I6:I14)</f>
        <v>0</v>
      </c>
      <c r="J15" s="11"/>
      <c r="K15" s="49">
        <f>SUBTOTAL(9,K6:K14)</f>
        <v>0</v>
      </c>
      <c r="L15" s="12">
        <f>SUBTOTAL(9,L6:L14)</f>
        <v>0</v>
      </c>
      <c r="M15" s="11"/>
      <c r="N15" s="49">
        <f>SUBTOTAL(9,N6:N14)</f>
        <v>0</v>
      </c>
      <c r="O15" s="12">
        <f>SUBTOTAL(9,O6:O14)</f>
        <v>0</v>
      </c>
    </row>
    <row r="16" spans="1:15" x14ac:dyDescent="0.2">
      <c r="A16" s="16"/>
      <c r="B16" s="17"/>
      <c r="C16" s="16"/>
      <c r="D16" s="25"/>
      <c r="E16" s="47">
        <f t="shared" ref="E16:E22" si="4">$C16*D16</f>
        <v>0</v>
      </c>
      <c r="F16" s="29">
        <f>E16/Systeemspanning</f>
        <v>0</v>
      </c>
      <c r="G16" s="25"/>
      <c r="H16" s="47">
        <f t="shared" ref="H16:H22" si="5">$C16*G16</f>
        <v>0</v>
      </c>
      <c r="I16" s="29">
        <f>H16/Systeemspanning</f>
        <v>0</v>
      </c>
      <c r="J16" s="25"/>
      <c r="K16" s="47">
        <f t="shared" ref="K16:K22" si="6">$C16*J16</f>
        <v>0</v>
      </c>
      <c r="L16" s="29">
        <f>K16/Systeemspanning</f>
        <v>0</v>
      </c>
      <c r="M16" s="25"/>
      <c r="N16" s="47">
        <f t="shared" ref="N16:N22" si="7">$C16*M16</f>
        <v>0</v>
      </c>
      <c r="O16" s="29">
        <f>N16/Systeemspanning</f>
        <v>0</v>
      </c>
    </row>
    <row r="17" spans="1:15" x14ac:dyDescent="0.2">
      <c r="A17" s="18" t="s">
        <v>5</v>
      </c>
      <c r="B17" s="19"/>
      <c r="C17" s="22"/>
      <c r="D17" s="25"/>
      <c r="E17" s="47">
        <f t="shared" si="4"/>
        <v>0</v>
      </c>
      <c r="F17" s="29">
        <f>E17/Systeemspanning</f>
        <v>0</v>
      </c>
      <c r="G17" s="25"/>
      <c r="H17" s="47">
        <f t="shared" si="5"/>
        <v>0</v>
      </c>
      <c r="I17" s="29">
        <f>H17/Systeemspanning</f>
        <v>0</v>
      </c>
      <c r="J17" s="25"/>
      <c r="K17" s="47">
        <f t="shared" si="6"/>
        <v>0</v>
      </c>
      <c r="L17" s="29">
        <f>K17/Systeemspanning</f>
        <v>0</v>
      </c>
      <c r="M17" s="25"/>
      <c r="N17" s="47">
        <f t="shared" si="7"/>
        <v>0</v>
      </c>
      <c r="O17" s="29">
        <f>N17/Systeemspanning</f>
        <v>0</v>
      </c>
    </row>
    <row r="18" spans="1:15" x14ac:dyDescent="0.2">
      <c r="A18" s="18" t="s">
        <v>26</v>
      </c>
      <c r="B18" s="19"/>
      <c r="C18" s="22"/>
      <c r="D18" s="25"/>
      <c r="E18" s="47">
        <f t="shared" si="4"/>
        <v>0</v>
      </c>
      <c r="F18" s="29">
        <f>E18/Systeemspanning</f>
        <v>0</v>
      </c>
      <c r="G18" s="25"/>
      <c r="H18" s="47">
        <f t="shared" si="5"/>
        <v>0</v>
      </c>
      <c r="I18" s="29">
        <f>H18/Systeemspanning</f>
        <v>0</v>
      </c>
      <c r="J18" s="25"/>
      <c r="K18" s="47">
        <f t="shared" si="6"/>
        <v>0</v>
      </c>
      <c r="L18" s="29">
        <f>K18/Systeemspanning</f>
        <v>0</v>
      </c>
      <c r="M18" s="25"/>
      <c r="N18" s="47">
        <f t="shared" si="7"/>
        <v>0</v>
      </c>
      <c r="O18" s="29">
        <f>N18/Systeemspanning</f>
        <v>0</v>
      </c>
    </row>
    <row r="19" spans="1:15" x14ac:dyDescent="0.2">
      <c r="A19" s="18" t="s">
        <v>27</v>
      </c>
      <c r="B19" s="19"/>
      <c r="C19" s="22"/>
      <c r="D19" s="25"/>
      <c r="E19" s="47">
        <f t="shared" si="4"/>
        <v>0</v>
      </c>
      <c r="F19" s="29">
        <f>E19/Systeemspanning</f>
        <v>0</v>
      </c>
      <c r="G19" s="25"/>
      <c r="H19" s="47">
        <f t="shared" si="5"/>
        <v>0</v>
      </c>
      <c r="I19" s="29">
        <f>H19/Systeemspanning</f>
        <v>0</v>
      </c>
      <c r="J19" s="25"/>
      <c r="K19" s="47">
        <f t="shared" si="6"/>
        <v>0</v>
      </c>
      <c r="L19" s="29">
        <f>K19/Systeemspanning</f>
        <v>0</v>
      </c>
      <c r="M19" s="25"/>
      <c r="N19" s="47">
        <f t="shared" si="7"/>
        <v>0</v>
      </c>
      <c r="O19" s="29">
        <f>N19/Systeemspanning</f>
        <v>0</v>
      </c>
    </row>
    <row r="20" spans="1:15" x14ac:dyDescent="0.2">
      <c r="A20" s="18"/>
      <c r="B20" s="19"/>
      <c r="C20" s="22"/>
      <c r="D20" s="25"/>
      <c r="E20" s="47">
        <f t="shared" si="4"/>
        <v>0</v>
      </c>
      <c r="F20" s="29">
        <f>E20/Systeemspanning</f>
        <v>0</v>
      </c>
      <c r="G20" s="25"/>
      <c r="H20" s="47">
        <f t="shared" si="5"/>
        <v>0</v>
      </c>
      <c r="I20" s="29">
        <f>H20/Systeemspanning</f>
        <v>0</v>
      </c>
      <c r="J20" s="25"/>
      <c r="K20" s="47">
        <f t="shared" si="6"/>
        <v>0</v>
      </c>
      <c r="L20" s="29">
        <f>K20/Systeemspanning</f>
        <v>0</v>
      </c>
      <c r="M20" s="25"/>
      <c r="N20" s="47">
        <f t="shared" si="7"/>
        <v>0</v>
      </c>
      <c r="O20" s="29">
        <f>N20/Systeemspanning</f>
        <v>0</v>
      </c>
    </row>
    <row r="21" spans="1:15" x14ac:dyDescent="0.2">
      <c r="A21" s="18"/>
      <c r="B21" s="19"/>
      <c r="C21" s="22"/>
      <c r="D21" s="25"/>
      <c r="E21" s="47">
        <f t="shared" si="4"/>
        <v>0</v>
      </c>
      <c r="F21" s="29">
        <f>E21/Systeemspanning</f>
        <v>0</v>
      </c>
      <c r="G21" s="25"/>
      <c r="H21" s="47">
        <f t="shared" si="5"/>
        <v>0</v>
      </c>
      <c r="I21" s="29">
        <f>H21/Systeemspanning</f>
        <v>0</v>
      </c>
      <c r="J21" s="25"/>
      <c r="K21" s="47">
        <f t="shared" si="6"/>
        <v>0</v>
      </c>
      <c r="L21" s="29">
        <f>K21/Systeemspanning</f>
        <v>0</v>
      </c>
      <c r="M21" s="25"/>
      <c r="N21" s="47">
        <f t="shared" si="7"/>
        <v>0</v>
      </c>
      <c r="O21" s="29">
        <f>N21/Systeemspanning</f>
        <v>0</v>
      </c>
    </row>
    <row r="22" spans="1:15" x14ac:dyDescent="0.2">
      <c r="A22" s="18"/>
      <c r="B22" s="19"/>
      <c r="C22" s="22"/>
      <c r="D22" s="25"/>
      <c r="E22" s="47">
        <f t="shared" si="4"/>
        <v>0</v>
      </c>
      <c r="F22" s="29">
        <f>E22/Systeemspanning</f>
        <v>0</v>
      </c>
      <c r="G22" s="25"/>
      <c r="H22" s="47">
        <f t="shared" si="5"/>
        <v>0</v>
      </c>
      <c r="I22" s="29">
        <f>H22/Systeemspanning</f>
        <v>0</v>
      </c>
      <c r="J22" s="25"/>
      <c r="K22" s="47">
        <f t="shared" si="6"/>
        <v>0</v>
      </c>
      <c r="L22" s="29">
        <f>K22/Systeemspanning</f>
        <v>0</v>
      </c>
      <c r="M22" s="25"/>
      <c r="N22" s="47">
        <f t="shared" si="7"/>
        <v>0</v>
      </c>
      <c r="O22" s="29">
        <f>N22/Systeemspanning</f>
        <v>0</v>
      </c>
    </row>
    <row r="23" spans="1:15" ht="16" x14ac:dyDescent="0.2">
      <c r="A23" s="8" t="s">
        <v>6</v>
      </c>
      <c r="B23" s="9"/>
      <c r="C23" s="10"/>
      <c r="D23" s="11"/>
      <c r="E23" s="49">
        <f>SUBTOTAL(9,E16:E22)</f>
        <v>0</v>
      </c>
      <c r="F23" s="49">
        <f t="shared" ref="F23:O23" si="8">SUBTOTAL(9,F16:F22)</f>
        <v>0</v>
      </c>
      <c r="G23" s="49">
        <f t="shared" si="8"/>
        <v>0</v>
      </c>
      <c r="H23" s="49">
        <f t="shared" si="8"/>
        <v>0</v>
      </c>
      <c r="I23" s="49">
        <f t="shared" si="8"/>
        <v>0</v>
      </c>
      <c r="J23" s="49">
        <f t="shared" si="8"/>
        <v>0</v>
      </c>
      <c r="K23" s="49">
        <f t="shared" si="8"/>
        <v>0</v>
      </c>
      <c r="L23" s="49">
        <f t="shared" si="8"/>
        <v>0</v>
      </c>
      <c r="M23" s="49">
        <f t="shared" si="8"/>
        <v>0</v>
      </c>
      <c r="N23" s="49">
        <f t="shared" si="8"/>
        <v>0</v>
      </c>
      <c r="O23" s="49">
        <f t="shared" si="8"/>
        <v>0</v>
      </c>
    </row>
    <row r="24" spans="1:15" ht="16" x14ac:dyDescent="0.2">
      <c r="A24" s="1"/>
      <c r="B24" s="2"/>
      <c r="C24" s="1"/>
      <c r="D24" s="1"/>
      <c r="E24" s="50"/>
      <c r="F24" s="3"/>
      <c r="G24" s="1"/>
      <c r="H24" s="50"/>
      <c r="I24" s="3"/>
      <c r="J24" s="1"/>
      <c r="K24" s="50"/>
      <c r="L24" s="3"/>
      <c r="M24" s="1"/>
      <c r="N24" s="50"/>
      <c r="O24" s="3"/>
    </row>
    <row r="25" spans="1:15" ht="16" x14ac:dyDescent="0.2">
      <c r="A25" s="5" t="s">
        <v>7</v>
      </c>
      <c r="B25" s="6"/>
      <c r="C25" s="7"/>
      <c r="D25" s="7"/>
      <c r="E25" s="51">
        <f>SUBTOTAL(9,E6:E23)</f>
        <v>125</v>
      </c>
      <c r="F25" s="51">
        <f t="shared" ref="F25:O25" si="9">SUBTOTAL(9,F6:F23)</f>
        <v>10.416666666666666</v>
      </c>
      <c r="G25" s="51">
        <f t="shared" si="9"/>
        <v>0</v>
      </c>
      <c r="H25" s="51">
        <f t="shared" si="9"/>
        <v>0</v>
      </c>
      <c r="I25" s="51">
        <f t="shared" si="9"/>
        <v>0</v>
      </c>
      <c r="J25" s="51">
        <f t="shared" si="9"/>
        <v>0</v>
      </c>
      <c r="K25" s="51">
        <f t="shared" si="9"/>
        <v>0</v>
      </c>
      <c r="L25" s="51">
        <f t="shared" si="9"/>
        <v>0</v>
      </c>
      <c r="M25" s="51">
        <f t="shared" si="9"/>
        <v>0</v>
      </c>
      <c r="N25" s="51">
        <f t="shared" si="9"/>
        <v>0</v>
      </c>
      <c r="O25" s="51">
        <f t="shared" si="9"/>
        <v>0</v>
      </c>
    </row>
    <row r="26" spans="1:15" x14ac:dyDescent="0.2">
      <c r="A26" s="27" t="s">
        <v>24</v>
      </c>
      <c r="B26" s="19"/>
      <c r="C26" s="22"/>
      <c r="D26" s="25"/>
      <c r="E26" s="47">
        <f t="shared" ref="E26:E31" si="10">$C26*D26</f>
        <v>0</v>
      </c>
      <c r="F26" s="29">
        <f>E26/Systeemspanning</f>
        <v>0</v>
      </c>
      <c r="G26" s="25"/>
      <c r="H26" s="47">
        <f t="shared" ref="H26:H31" si="11">$C26*G26</f>
        <v>0</v>
      </c>
      <c r="I26" s="29">
        <f>H26/Systeemspanning</f>
        <v>0</v>
      </c>
      <c r="J26" s="25"/>
      <c r="K26" s="47">
        <f t="shared" ref="K26:K31" si="12">$C26*J26</f>
        <v>0</v>
      </c>
      <c r="L26" s="29">
        <f>K26/Systeemspanning</f>
        <v>0</v>
      </c>
      <c r="M26" s="25"/>
      <c r="N26" s="47">
        <f t="shared" ref="N26:N31" si="13">$C26*M26</f>
        <v>0</v>
      </c>
      <c r="O26" s="29">
        <f>N26/Systeemspanning</f>
        <v>0</v>
      </c>
    </row>
    <row r="27" spans="1:15" x14ac:dyDescent="0.2">
      <c r="A27" s="18" t="s">
        <v>25</v>
      </c>
      <c r="B27" s="19"/>
      <c r="C27" s="22"/>
      <c r="D27" s="25"/>
      <c r="E27" s="47">
        <f t="shared" si="10"/>
        <v>0</v>
      </c>
      <c r="F27" s="29">
        <f>E27/Systeemspanning</f>
        <v>0</v>
      </c>
      <c r="G27" s="25"/>
      <c r="H27" s="47">
        <f t="shared" si="11"/>
        <v>0</v>
      </c>
      <c r="I27" s="29">
        <f>H27/Systeemspanning</f>
        <v>0</v>
      </c>
      <c r="J27" s="25"/>
      <c r="K27" s="47">
        <f t="shared" si="12"/>
        <v>0</v>
      </c>
      <c r="L27" s="29">
        <f>K27/Systeemspanning</f>
        <v>0</v>
      </c>
      <c r="M27" s="25"/>
      <c r="N27" s="47">
        <f t="shared" si="13"/>
        <v>0</v>
      </c>
      <c r="O27" s="29">
        <f>N27/Systeemspanning</f>
        <v>0</v>
      </c>
    </row>
    <row r="28" spans="1:15" x14ac:dyDescent="0.2">
      <c r="A28" s="18"/>
      <c r="B28" s="19"/>
      <c r="C28" s="22"/>
      <c r="D28" s="25"/>
      <c r="E28" s="47">
        <f t="shared" si="10"/>
        <v>0</v>
      </c>
      <c r="F28" s="29">
        <f>E28/Systeemspanning</f>
        <v>0</v>
      </c>
      <c r="G28" s="25"/>
      <c r="H28" s="47">
        <f t="shared" si="11"/>
        <v>0</v>
      </c>
      <c r="I28" s="29">
        <f>H28/Systeemspanning</f>
        <v>0</v>
      </c>
      <c r="J28" s="25"/>
      <c r="K28" s="47">
        <f t="shared" si="12"/>
        <v>0</v>
      </c>
      <c r="L28" s="29">
        <f>K28/Systeemspanning</f>
        <v>0</v>
      </c>
      <c r="M28" s="25"/>
      <c r="N28" s="47">
        <f t="shared" si="13"/>
        <v>0</v>
      </c>
      <c r="O28" s="29">
        <f>N28/Systeemspanning</f>
        <v>0</v>
      </c>
    </row>
    <row r="29" spans="1:15" x14ac:dyDescent="0.2">
      <c r="A29" s="18"/>
      <c r="B29" s="19"/>
      <c r="C29" s="22"/>
      <c r="D29" s="25"/>
      <c r="E29" s="47">
        <f t="shared" si="10"/>
        <v>0</v>
      </c>
      <c r="F29" s="29">
        <f>E29/Systeemspanning</f>
        <v>0</v>
      </c>
      <c r="G29" s="25"/>
      <c r="H29" s="47">
        <f t="shared" si="11"/>
        <v>0</v>
      </c>
      <c r="I29" s="29">
        <f>H29/Systeemspanning</f>
        <v>0</v>
      </c>
      <c r="J29" s="25"/>
      <c r="K29" s="47">
        <f t="shared" si="12"/>
        <v>0</v>
      </c>
      <c r="L29" s="29">
        <f>K29/Systeemspanning</f>
        <v>0</v>
      </c>
      <c r="M29" s="25"/>
      <c r="N29" s="47">
        <f t="shared" si="13"/>
        <v>0</v>
      </c>
      <c r="O29" s="29">
        <f>N29/Systeemspanning</f>
        <v>0</v>
      </c>
    </row>
    <row r="30" spans="1:15" x14ac:dyDescent="0.2">
      <c r="A30" s="18"/>
      <c r="B30" s="19"/>
      <c r="C30" s="22"/>
      <c r="D30" s="25"/>
      <c r="E30" s="47">
        <f t="shared" si="10"/>
        <v>0</v>
      </c>
      <c r="F30" s="29">
        <f>E30/Systeemspanning</f>
        <v>0</v>
      </c>
      <c r="G30" s="25"/>
      <c r="H30" s="47">
        <f t="shared" si="11"/>
        <v>0</v>
      </c>
      <c r="I30" s="29">
        <f>H30/Systeemspanning</f>
        <v>0</v>
      </c>
      <c r="J30" s="25"/>
      <c r="K30" s="47">
        <f t="shared" si="12"/>
        <v>0</v>
      </c>
      <c r="L30" s="29">
        <f>K30/Systeemspanning</f>
        <v>0</v>
      </c>
      <c r="M30" s="25"/>
      <c r="N30" s="47">
        <f t="shared" si="13"/>
        <v>0</v>
      </c>
      <c r="O30" s="29">
        <f>N30/Systeemspanning</f>
        <v>0</v>
      </c>
    </row>
    <row r="31" spans="1:15" x14ac:dyDescent="0.2">
      <c r="A31" s="18"/>
      <c r="B31" s="19"/>
      <c r="C31" s="22"/>
      <c r="D31" s="25"/>
      <c r="E31" s="47">
        <f t="shared" si="10"/>
        <v>0</v>
      </c>
      <c r="F31" s="29">
        <f>E31/Systeemspanning</f>
        <v>0</v>
      </c>
      <c r="G31" s="25"/>
      <c r="H31" s="47">
        <f t="shared" si="11"/>
        <v>0</v>
      </c>
      <c r="I31" s="29">
        <f>H31/Systeemspanning</f>
        <v>0</v>
      </c>
      <c r="J31" s="25"/>
      <c r="K31" s="47">
        <f t="shared" si="12"/>
        <v>0</v>
      </c>
      <c r="L31" s="29">
        <f>K31/Systeemspanning</f>
        <v>0</v>
      </c>
      <c r="M31" s="25"/>
      <c r="N31" s="47">
        <f t="shared" si="13"/>
        <v>0</v>
      </c>
      <c r="O31" s="29">
        <f>N31/Systeemspanning</f>
        <v>0</v>
      </c>
    </row>
    <row r="32" spans="1:15" ht="16" x14ac:dyDescent="0.2">
      <c r="A32" s="5" t="s">
        <v>8</v>
      </c>
      <c r="B32" s="6"/>
      <c r="C32" s="7"/>
      <c r="D32" s="44"/>
      <c r="E32" s="52">
        <f>SUM(E26:E31)</f>
        <v>0</v>
      </c>
      <c r="F32" s="52">
        <f t="shared" ref="F32:O32" si="14">SUM(F26:F31)</f>
        <v>0</v>
      </c>
      <c r="G32" s="52">
        <f t="shared" si="14"/>
        <v>0</v>
      </c>
      <c r="H32" s="52">
        <f t="shared" si="14"/>
        <v>0</v>
      </c>
      <c r="I32" s="52">
        <f t="shared" si="14"/>
        <v>0</v>
      </c>
      <c r="J32" s="52">
        <f t="shared" si="14"/>
        <v>0</v>
      </c>
      <c r="K32" s="52">
        <f t="shared" si="14"/>
        <v>0</v>
      </c>
      <c r="L32" s="52">
        <f t="shared" si="14"/>
        <v>0</v>
      </c>
      <c r="M32" s="52">
        <f t="shared" si="14"/>
        <v>0</v>
      </c>
      <c r="N32" s="52">
        <f t="shared" si="14"/>
        <v>0</v>
      </c>
      <c r="O32" s="52">
        <f t="shared" si="14"/>
        <v>0</v>
      </c>
    </row>
    <row r="33" spans="1:15" x14ac:dyDescent="0.2">
      <c r="D33" s="1"/>
      <c r="E33" s="53"/>
      <c r="F33" s="53"/>
      <c r="G33" s="53"/>
      <c r="H33" s="53"/>
      <c r="I33" s="53"/>
      <c r="J33" s="53"/>
      <c r="K33" s="53"/>
      <c r="L33" s="53"/>
      <c r="M33" s="53"/>
      <c r="N33" s="53"/>
      <c r="O33" s="53"/>
    </row>
    <row r="34" spans="1:15" ht="16" x14ac:dyDescent="0.2">
      <c r="A34" s="5" t="s">
        <v>9</v>
      </c>
      <c r="B34" s="6"/>
      <c r="C34" s="7"/>
      <c r="D34" s="44"/>
      <c r="E34" s="54">
        <f>E32-E25</f>
        <v>-125</v>
      </c>
      <c r="F34" s="54">
        <f t="shared" ref="F34:O34" si="15">F32-F25</f>
        <v>-10.416666666666666</v>
      </c>
      <c r="G34" s="54">
        <f t="shared" si="15"/>
        <v>0</v>
      </c>
      <c r="H34" s="54">
        <f t="shared" si="15"/>
        <v>0</v>
      </c>
      <c r="I34" s="54">
        <f t="shared" si="15"/>
        <v>0</v>
      </c>
      <c r="J34" s="54">
        <f t="shared" si="15"/>
        <v>0</v>
      </c>
      <c r="K34" s="54">
        <f t="shared" si="15"/>
        <v>0</v>
      </c>
      <c r="L34" s="54">
        <f t="shared" si="15"/>
        <v>0</v>
      </c>
      <c r="M34" s="54">
        <f t="shared" si="15"/>
        <v>0</v>
      </c>
      <c r="N34" s="54">
        <f t="shared" si="15"/>
        <v>0</v>
      </c>
      <c r="O34" s="54">
        <f t="shared" si="15"/>
        <v>0</v>
      </c>
    </row>
  </sheetData>
  <mergeCells count="4">
    <mergeCell ref="J4:L4"/>
    <mergeCell ref="M4:O4"/>
    <mergeCell ref="D4:F4"/>
    <mergeCell ref="G4:I4"/>
  </mergeCells>
  <dataValidations disablePrompts="1" count="1">
    <dataValidation type="list" allowBlank="1" showInputMessage="1" showErrorMessage="1" sqref="B2" xr:uid="{4164548F-9341-BD47-B95E-56200D597AB4}">
      <formula1>"12,24,48"</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Handleiding</vt:lpstr>
      <vt:lpstr>Balans</vt:lpstr>
      <vt:lpstr>Systeemspanning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 van Avesaath</dc:creator>
  <cp:lastModifiedBy>Leonard van Avesaath</cp:lastModifiedBy>
  <dcterms:created xsi:type="dcterms:W3CDTF">2021-09-13T09:41:04Z</dcterms:created>
  <dcterms:modified xsi:type="dcterms:W3CDTF">2026-05-28T11:44:44Z</dcterms:modified>
</cp:coreProperties>
</file>